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2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<sst xmlns="http://schemas.openxmlformats.org/spreadsheetml/2006/main" count="236" uniqueCount="166">
  <si>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</si>
  <si>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</si>
  <si>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</si>
  <si>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</si>
  <si>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</si>
  <si>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</si>
  <si>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</si>
  <si>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</si>
  <si>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</si>
  <si>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</si>
  <si>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</si>
  <si>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</si>
  <si>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</si>
  <si>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</si>
  <si>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</si>
  <si>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</si>
  <si>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</si>
  <si>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</si>
  <si>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</si>
  <si>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</si>
  <si>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</si>
  <si>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</si>
  <si>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</si>
  <si>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</si>
  <si>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</si>
  <si>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</si>
  <si>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</si>
  <si>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</si>
  <si>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</si>
  <si>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</si>
  <si>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</si>
  <si>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</si>
  <si>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</si>
  <si>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</si>
  <si>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</si>
  <si>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</si>
  <si>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</si>
  <si>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</si>
  <si>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</si>
  <si>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</si>
  <si>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</si>
  <si>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</si>
  <si>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</si>
  <si>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</si>
  <si>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</si>
  <si>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</si>
  <si>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</si>
  <si>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</si>
  <si>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</si>
  <si>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</si>
  <si>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</si>
  <si>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</si>
  <si>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</si>
  <si>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</si>
  <si>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</si>
  <si>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</si>
  <si>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</si>
  <si>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</si>
  <si>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</si>
  <si>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</si>
  <si>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</si>
  <si>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</si>
  <si>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</si>
  <si>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</si>
  <si>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</si>
  <si>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</si>
  <si>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</si>
  <si>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</si>
  <si>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</si>
  <si>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</si>
  <si>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</si>
  <si>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</si>
  <si>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</si>
  <si>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</si>
  <si>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</si>
  <si>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</si>
  <si>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</si>
  <si>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</si>
  <si>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</si>
  <si>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</si>
  <si>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</si>
  <si>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</si>
  <si>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</si>
  <si>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政府预算经济分类</t>
  </si>
  <si>
    <t>类</t>
  </si>
  <si>
    <t>款</t>
  </si>
  <si>
    <t>01</t>
  </si>
  <si>
    <t>02</t>
  </si>
  <si>
    <t>03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</si>
  <si>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</si>
  <si>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</si>
  <si>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</si>
  <si>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</si>
  <si>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</si>
  <si>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</si>
  <si>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</si>
  <si>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</si>
  <si>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</si>
  <si>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人员经费</t>
  </si>
  <si>
    <t>公用经费</t>
  </si>
  <si>
    <t>文化局无政府性基金预算支出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</si>
  <si>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</si>
  <si>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</si>
  <si>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</si>
  <si>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</si>
  <si>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</si>
  <si>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办公费</t>
  </si>
  <si>
    <t>02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</si>
  <si>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</si>
  <si>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</si>
  <si>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</si>
  <si>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</si>
  <si>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</si>
  <si>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</si>
  <si>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</si>
  <si>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</si>
  <si>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</si>
  <si>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13</t>
  </si>
  <si>
    <t>17</t>
  </si>
  <si>
    <t>公务接待费</t>
  </si>
  <si>
    <t>28</t>
  </si>
  <si>
    <t>工会经费</t>
  </si>
  <si>
    <t>福利费</t>
  </si>
  <si>
    <t>车辆运行维护费</t>
  </si>
  <si>
    <t>其他商品和服务支出</t>
  </si>
  <si>
    <t>06</t>
  </si>
  <si>
    <t>伙食补助费</t>
  </si>
  <si>
    <t>机关事业单位基本养老保险缴费</t>
  </si>
  <si>
    <t>99</t>
  </si>
  <si>
    <t>其他工资福利支出</t>
  </si>
  <si>
    <t>职工基本医疗保险缴费</t>
  </si>
  <si>
    <t>10</t>
  </si>
  <si>
    <t>公务员医疗补助缴费</t>
  </si>
  <si>
    <t>11</t>
  </si>
  <si>
    <t>12</t>
  </si>
  <si>
    <t>其他社会保障缴费</t>
  </si>
  <si>
    <t>商品和服务支出</t>
  </si>
  <si>
    <t>对个人和家庭补助</t>
  </si>
  <si>
    <t>501</t>
  </si>
  <si>
    <t>工              资              福               利                支               出</t>
  </si>
  <si>
    <t>机关工资福利支出</t>
  </si>
  <si>
    <t>502</t>
  </si>
  <si>
    <t>509</t>
  </si>
  <si>
    <t>文化体育与传媒支出</t>
  </si>
  <si>
    <t>（三）……</t>
  </si>
  <si>
    <t>（七）文化体育与传媒</t>
  </si>
  <si>
    <t>（八）社会保障和就业</t>
  </si>
  <si>
    <t>（十）医疗卫生</t>
  </si>
  <si>
    <t>2018年预算数</t>
  </si>
  <si>
    <t>商                     品                和                  服                  务                       支                       出</t>
  </si>
  <si>
    <t>机关商品和服务支出</t>
  </si>
  <si>
    <t>对个人和家庭的补助</t>
  </si>
  <si>
    <r>
      <t xml:space="preserve"> </t>
    </r>
    <r>
      <rPr>
        <sz val="14"/>
        <color indexed="8"/>
        <rFont val="华文楷体"/>
        <family val="0"/>
      </rPr>
      <t xml:space="preserve">         </t>
    </r>
    <r>
      <rPr>
        <sz val="14"/>
        <color indexed="8"/>
        <rFont val="华文楷体"/>
        <family val="0"/>
      </rPr>
      <t>文化局无因公出国情况</t>
    </r>
  </si>
  <si>
    <t>四、……</t>
  </si>
  <si>
    <t>七、文化体育与传媒</t>
  </si>
  <si>
    <t>八、社会保障和就业</t>
  </si>
  <si>
    <t>十、医疗卫生</t>
  </si>
  <si>
    <t>文化局</t>
  </si>
  <si>
    <t>图书馆</t>
  </si>
  <si>
    <t>电影管理中心</t>
  </si>
  <si>
    <t>艺术团</t>
  </si>
  <si>
    <t>广播电视台</t>
  </si>
  <si>
    <t>群艺馆</t>
  </si>
  <si>
    <t>艺术团</t>
  </si>
  <si>
    <t>14</t>
  </si>
  <si>
    <t>电梯运行维护费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</si>
</sst>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9.5" thickBot="1">
      <c r="A2" s="58" t="s">
        <v>64</v>
      </c>
      <c r="B2" s="59"/>
      <c r="C2" s="13"/>
      <c r="D2" s="13"/>
      <c r="E2" s="57" t="s">
        <v>63</v>
      </c>
      <c r="F2" s="57"/>
    </row>
    <row r="3" spans="1:6" ht="29.25" customHeight="1">
      <c r="A3" s="54" t="s">
        <v>1</v>
      </c>
      <c r="B3" s="55"/>
      <c r="C3" s="54" t="s">
        <v>2</v>
      </c>
      <c r="D3" s="56"/>
      <c r="E3" s="56"/>
      <c r="F3" s="55"/>
    </row>
    <row r="4" spans="1:6" ht="24.75" customHeight="1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11" t="s">
        <v>8</v>
      </c>
      <c r="B5" s="17"/>
      <c r="C5" s="10" t="s">
        <v>9</v>
      </c>
      <c r="D5" s="17">
        <v>3643.42</v>
      </c>
      <c r="E5" s="10"/>
      <c r="F5" s="10"/>
    </row>
    <row r="6" spans="1:6" ht="33.75" customHeight="1">
      <c r="A6" s="16" t="s">
        <v>10</v>
      </c>
      <c r="B6" s="17">
        <v>3643.42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144</v>
      </c>
      <c r="D8" s="10"/>
      <c r="E8" s="10"/>
      <c r="F8" s="10"/>
    </row>
    <row r="9" spans="1:6" ht="33.75" customHeight="1">
      <c r="A9" s="16" t="s">
        <v>14</v>
      </c>
      <c r="B9" s="17"/>
      <c r="C9" s="16" t="s">
        <v>145</v>
      </c>
      <c r="D9" s="10">
        <v>3107.58</v>
      </c>
      <c r="E9" s="10"/>
      <c r="F9" s="10"/>
    </row>
    <row r="10" spans="1:6" ht="33.75" customHeight="1">
      <c r="A10" s="16" t="s">
        <v>10</v>
      </c>
      <c r="B10" s="17"/>
      <c r="C10" s="16" t="s">
        <v>146</v>
      </c>
      <c r="D10" s="10">
        <v>390.1</v>
      </c>
      <c r="E10" s="10"/>
      <c r="F10" s="10"/>
    </row>
    <row r="11" spans="1:6" ht="33.75" customHeight="1">
      <c r="A11" s="16" t="s">
        <v>12</v>
      </c>
      <c r="B11" s="17"/>
      <c r="C11" s="16" t="s">
        <v>147</v>
      </c>
      <c r="D11" s="10">
        <v>145.74</v>
      </c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17">
        <v>3643.42</v>
      </c>
      <c r="C15" s="17" t="s">
        <v>18</v>
      </c>
      <c r="D15" s="10">
        <f>SUM(D6:D14)</f>
        <v>3643.42</v>
      </c>
      <c r="E15" s="10">
        <f>SUM(E6:E14)</f>
        <v>0</v>
      </c>
      <c r="F15" s="10"/>
    </row>
    <row r="16" ht="24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B12" sqref="B12:E1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9"/>
      <c r="B1" s="14"/>
      <c r="C1" s="15" t="s">
        <v>26</v>
      </c>
      <c r="D1" s="14"/>
      <c r="E1" s="14"/>
      <c r="F1" s="14"/>
    </row>
    <row r="2" spans="1:6" ht="16.5" customHeight="1">
      <c r="A2" s="60" t="s">
        <v>65</v>
      </c>
      <c r="B2" s="61"/>
      <c r="C2" s="61"/>
      <c r="D2" s="61"/>
      <c r="E2" s="61"/>
      <c r="F2" s="61"/>
    </row>
    <row r="3" spans="1:6" ht="32.25" customHeight="1">
      <c r="A3" s="62" t="s">
        <v>19</v>
      </c>
      <c r="B3" s="62"/>
      <c r="C3" s="62" t="s">
        <v>148</v>
      </c>
      <c r="D3" s="62"/>
      <c r="E3" s="62"/>
      <c r="F3" s="62" t="s">
        <v>20</v>
      </c>
    </row>
    <row r="4" spans="1:6" ht="34.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62"/>
    </row>
    <row r="5" spans="1:6" ht="45" customHeight="1">
      <c r="A5" s="10">
        <v>207</v>
      </c>
      <c r="B5" s="10" t="s">
        <v>143</v>
      </c>
      <c r="C5" s="9">
        <v>3643.42</v>
      </c>
      <c r="D5" s="9">
        <v>3252.82</v>
      </c>
      <c r="E5" s="9">
        <v>390.59999999999997</v>
      </c>
      <c r="F5" s="10"/>
    </row>
    <row r="6" spans="1:6" ht="45" customHeight="1">
      <c r="A6" s="9">
        <v>2070101</v>
      </c>
      <c r="B6" s="40" t="s">
        <v>157</v>
      </c>
      <c r="C6" s="9">
        <v>704.8</v>
      </c>
      <c r="D6" s="9">
        <v>671.4</v>
      </c>
      <c r="E6" s="9">
        <v>33.4</v>
      </c>
      <c r="F6" s="30"/>
    </row>
    <row r="7" spans="1:6" s="44" customFormat="1" ht="45" customHeight="1">
      <c r="A7" s="43">
        <v>2070104</v>
      </c>
      <c r="B7" s="43" t="s">
        <v>158</v>
      </c>
      <c r="C7" s="43">
        <v>121.29</v>
      </c>
      <c r="D7" s="43">
        <v>90.19</v>
      </c>
      <c r="E7" s="43">
        <v>31.1</v>
      </c>
      <c r="F7" s="30"/>
    </row>
    <row r="8" spans="1:6" s="44" customFormat="1" ht="45" customHeight="1">
      <c r="A8" s="43">
        <v>2070406</v>
      </c>
      <c r="B8" s="43" t="s">
        <v>159</v>
      </c>
      <c r="C8" s="43">
        <v>105.51</v>
      </c>
      <c r="D8" s="43">
        <v>100.61</v>
      </c>
      <c r="E8" s="43">
        <v>4.9</v>
      </c>
      <c r="F8" s="30"/>
    </row>
    <row r="9" spans="1:6" s="47" customFormat="1" ht="45" customHeight="1">
      <c r="A9" s="45">
        <v>2070107</v>
      </c>
      <c r="B9" s="45" t="s">
        <v>163</v>
      </c>
      <c r="C9" s="45">
        <v>461.9</v>
      </c>
      <c r="D9" s="45">
        <v>398.1</v>
      </c>
      <c r="E9" s="45">
        <v>63.8</v>
      </c>
      <c r="F9" s="46"/>
    </row>
    <row r="10" spans="1:6" s="47" customFormat="1" ht="45" customHeight="1">
      <c r="A10" s="45">
        <v>2070405</v>
      </c>
      <c r="B10" s="45" t="s">
        <v>161</v>
      </c>
      <c r="C10" s="45">
        <v>1469.22</v>
      </c>
      <c r="D10" s="45">
        <v>1166.22</v>
      </c>
      <c r="E10" s="45">
        <v>303</v>
      </c>
      <c r="F10" s="46"/>
    </row>
    <row r="11" spans="1:6" s="44" customFormat="1" ht="45" customHeight="1">
      <c r="A11" s="43">
        <v>2070109</v>
      </c>
      <c r="B11" s="43" t="s">
        <v>162</v>
      </c>
      <c r="C11" s="43">
        <v>244.86</v>
      </c>
      <c r="D11" s="43">
        <v>226.66</v>
      </c>
      <c r="E11" s="43">
        <v>18.2</v>
      </c>
      <c r="F11" s="30"/>
    </row>
    <row r="12" spans="1:6" ht="45" customHeight="1">
      <c r="A12" s="10">
        <v>2082699</v>
      </c>
      <c r="B12" s="10" t="s">
        <v>101</v>
      </c>
      <c r="C12" s="10">
        <v>364.35</v>
      </c>
      <c r="D12" s="10">
        <v>364.35</v>
      </c>
      <c r="E12" s="10"/>
      <c r="F12" s="10"/>
    </row>
    <row r="13" spans="1:6" ht="45" customHeight="1">
      <c r="A13" s="10">
        <v>2082701</v>
      </c>
      <c r="B13" s="10" t="s">
        <v>102</v>
      </c>
      <c r="C13" s="10">
        <v>6.78</v>
      </c>
      <c r="D13" s="10">
        <v>6.78</v>
      </c>
      <c r="E13" s="10"/>
      <c r="F13" s="10"/>
    </row>
    <row r="14" spans="1:6" ht="45" customHeight="1">
      <c r="A14" s="10">
        <v>2082702</v>
      </c>
      <c r="B14" s="10" t="s">
        <v>103</v>
      </c>
      <c r="C14" s="10">
        <v>6.22</v>
      </c>
      <c r="D14" s="10">
        <v>6.22</v>
      </c>
      <c r="E14" s="10"/>
      <c r="F14" s="10"/>
    </row>
    <row r="15" spans="1:6" ht="45" customHeight="1">
      <c r="A15" s="10">
        <v>2082703</v>
      </c>
      <c r="B15" s="10" t="s">
        <v>104</v>
      </c>
      <c r="C15" s="10">
        <v>12.75</v>
      </c>
      <c r="D15" s="10">
        <v>12.75</v>
      </c>
      <c r="E15" s="10"/>
      <c r="F15" s="10"/>
    </row>
    <row r="16" spans="1:6" ht="45" customHeight="1">
      <c r="A16" s="10">
        <v>2101201</v>
      </c>
      <c r="B16" s="10" t="s">
        <v>105</v>
      </c>
      <c r="C16" s="10">
        <v>145.74</v>
      </c>
      <c r="D16" s="10">
        <v>145.74</v>
      </c>
      <c r="E16" s="10"/>
      <c r="F16" s="10"/>
    </row>
    <row r="17" spans="1:6" ht="45" customHeight="1">
      <c r="A17" s="10" t="s">
        <v>5</v>
      </c>
      <c r="B17" s="10" t="s">
        <v>15</v>
      </c>
      <c r="C17" s="9">
        <f>SUM(C6:C16)</f>
        <v>3643.42</v>
      </c>
      <c r="D17" s="9">
        <f>SUM(D6:D16)</f>
        <v>3189.0199999999995</v>
      </c>
      <c r="E17" s="9">
        <f>SUM(E6:E16)</f>
        <v>454.4</v>
      </c>
      <c r="F17" s="10"/>
    </row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7">
      <selection activeCell="A35" sqref="A35:IV42"/>
    </sheetView>
  </sheetViews>
  <sheetFormatPr defaultColWidth="9.140625" defaultRowHeight="15"/>
  <cols>
    <col min="1" max="1" width="4.57421875" style="0" customWidth="1"/>
    <col min="2" max="2" width="7.00390625" style="0" customWidth="1"/>
    <col min="3" max="3" width="15.7109375" style="0" customWidth="1"/>
    <col min="4" max="4" width="12.42187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1" customHeight="1">
      <c r="B2" s="3"/>
      <c r="J2" s="28"/>
    </row>
    <row r="3" spans="1:10" ht="33" customHeight="1">
      <c r="A3" s="66" t="s">
        <v>83</v>
      </c>
      <c r="B3" s="66"/>
      <c r="C3" s="66"/>
      <c r="D3" s="66"/>
      <c r="E3" s="66" t="s">
        <v>89</v>
      </c>
      <c r="F3" s="66"/>
      <c r="G3" s="66"/>
      <c r="H3" s="66"/>
      <c r="I3" s="66"/>
      <c r="J3" s="66" t="s">
        <v>20</v>
      </c>
    </row>
    <row r="4" spans="1:10" ht="30.75" customHeight="1">
      <c r="A4" s="66" t="s">
        <v>21</v>
      </c>
      <c r="B4" s="66"/>
      <c r="C4" s="66" t="s">
        <v>92</v>
      </c>
      <c r="D4" s="66" t="s">
        <v>90</v>
      </c>
      <c r="E4" s="66" t="s">
        <v>91</v>
      </c>
      <c r="F4" s="66"/>
      <c r="G4" s="66" t="s">
        <v>92</v>
      </c>
      <c r="H4" s="77" t="s">
        <v>98</v>
      </c>
      <c r="I4" s="66" t="s">
        <v>99</v>
      </c>
      <c r="J4" s="66"/>
    </row>
    <row r="5" spans="1:10" ht="30.75" customHeight="1">
      <c r="A5" s="29" t="s">
        <v>84</v>
      </c>
      <c r="B5" s="23" t="s">
        <v>85</v>
      </c>
      <c r="C5" s="66"/>
      <c r="D5" s="66"/>
      <c r="E5" s="23" t="s">
        <v>84</v>
      </c>
      <c r="F5" s="23" t="s">
        <v>85</v>
      </c>
      <c r="G5" s="66"/>
      <c r="H5" s="78"/>
      <c r="I5" s="66"/>
      <c r="J5" s="23"/>
    </row>
    <row r="6" spans="1:10" ht="45.75" customHeight="1">
      <c r="A6" s="26" t="s">
        <v>138</v>
      </c>
      <c r="B6" s="30"/>
      <c r="C6" t="s">
        <v>140</v>
      </c>
      <c r="D6" s="10">
        <v>2895.17</v>
      </c>
      <c r="E6" s="10">
        <v>301</v>
      </c>
      <c r="F6" s="10"/>
      <c r="G6" s="10" t="s">
        <v>93</v>
      </c>
      <c r="H6" s="10">
        <v>2895.17</v>
      </c>
      <c r="I6" s="10"/>
      <c r="J6" s="10"/>
    </row>
    <row r="7" spans="1:10" ht="45.75" customHeight="1">
      <c r="A7" s="72"/>
      <c r="B7" s="73" t="s">
        <v>86</v>
      </c>
      <c r="C7" s="67" t="s">
        <v>139</v>
      </c>
      <c r="D7" s="63"/>
      <c r="E7" s="63"/>
      <c r="F7" s="25" t="s">
        <v>86</v>
      </c>
      <c r="G7" s="10" t="s">
        <v>94</v>
      </c>
      <c r="H7" s="10">
        <v>503.72</v>
      </c>
      <c r="I7" s="10"/>
      <c r="J7" s="10"/>
    </row>
    <row r="8" spans="1:10" ht="45.75" customHeight="1">
      <c r="A8" s="70"/>
      <c r="B8" s="74"/>
      <c r="C8" s="68"/>
      <c r="D8" s="64"/>
      <c r="E8" s="64"/>
      <c r="F8" s="25" t="s">
        <v>87</v>
      </c>
      <c r="G8" s="10" t="s">
        <v>95</v>
      </c>
      <c r="H8" s="30">
        <v>1464.91</v>
      </c>
      <c r="I8" s="10"/>
      <c r="J8" s="10"/>
    </row>
    <row r="9" spans="1:10" ht="45.75" customHeight="1">
      <c r="A9" s="70"/>
      <c r="B9" s="74"/>
      <c r="C9" s="68"/>
      <c r="D9" s="64"/>
      <c r="E9" s="64"/>
      <c r="F9" s="25" t="s">
        <v>88</v>
      </c>
      <c r="G9" s="10" t="s">
        <v>96</v>
      </c>
      <c r="H9" s="30">
        <v>148.82</v>
      </c>
      <c r="I9" s="10"/>
      <c r="J9" s="10"/>
    </row>
    <row r="10" spans="1:10" ht="45.75" customHeight="1">
      <c r="A10" s="70"/>
      <c r="B10" s="74"/>
      <c r="C10" s="68"/>
      <c r="D10" s="64"/>
      <c r="E10" s="64"/>
      <c r="F10" s="25" t="s">
        <v>125</v>
      </c>
      <c r="G10" s="10" t="s">
        <v>126</v>
      </c>
      <c r="H10" s="10">
        <v>50.76</v>
      </c>
      <c r="I10" s="10"/>
      <c r="J10" s="10"/>
    </row>
    <row r="11" spans="1:10" ht="45.75" customHeight="1">
      <c r="A11" s="70"/>
      <c r="B11" s="74"/>
      <c r="C11" s="68"/>
      <c r="D11" s="64"/>
      <c r="E11" s="64"/>
      <c r="F11" s="25" t="s">
        <v>97</v>
      </c>
      <c r="G11" s="10" t="s">
        <v>127</v>
      </c>
      <c r="H11" s="10">
        <v>364.35</v>
      </c>
      <c r="I11" s="10"/>
      <c r="J11" s="10"/>
    </row>
    <row r="12" spans="1:10" ht="45.75" customHeight="1">
      <c r="A12" s="70"/>
      <c r="B12" s="74"/>
      <c r="C12" s="68"/>
      <c r="D12" s="64"/>
      <c r="E12" s="64"/>
      <c r="F12" s="25" t="s">
        <v>131</v>
      </c>
      <c r="G12" s="10" t="s">
        <v>130</v>
      </c>
      <c r="H12" s="10">
        <v>145.74</v>
      </c>
      <c r="I12" s="10"/>
      <c r="J12" s="10"/>
    </row>
    <row r="13" spans="1:10" ht="45.75" customHeight="1">
      <c r="A13" s="70"/>
      <c r="B13" s="74"/>
      <c r="C13" s="68"/>
      <c r="D13" s="64"/>
      <c r="E13" s="64"/>
      <c r="F13" s="25" t="s">
        <v>133</v>
      </c>
      <c r="G13" s="10" t="s">
        <v>132</v>
      </c>
      <c r="H13" s="10">
        <v>8.4</v>
      </c>
      <c r="I13" s="10"/>
      <c r="J13" s="10"/>
    </row>
    <row r="14" spans="1:10" ht="45.75" customHeight="1">
      <c r="A14" s="70"/>
      <c r="B14" s="74"/>
      <c r="C14" s="68"/>
      <c r="D14" s="64"/>
      <c r="E14" s="64"/>
      <c r="F14" s="25" t="s">
        <v>134</v>
      </c>
      <c r="G14" s="10" t="s">
        <v>135</v>
      </c>
      <c r="H14" s="10">
        <v>25.75</v>
      </c>
      <c r="I14" s="10"/>
      <c r="J14" s="10"/>
    </row>
    <row r="15" spans="1:10" ht="45.75" customHeight="1">
      <c r="A15" s="71"/>
      <c r="B15" s="75"/>
      <c r="C15" s="69"/>
      <c r="D15" s="65"/>
      <c r="E15" s="65"/>
      <c r="F15" s="25" t="s">
        <v>128</v>
      </c>
      <c r="G15" s="10" t="s">
        <v>129</v>
      </c>
      <c r="H15" s="10">
        <v>182.72</v>
      </c>
      <c r="I15" s="10"/>
      <c r="J15" s="10"/>
    </row>
    <row r="16" spans="1:10" ht="45.75" customHeight="1">
      <c r="A16" s="51"/>
      <c r="B16" s="52"/>
      <c r="C16" s="50"/>
      <c r="D16" s="34"/>
      <c r="E16" s="34"/>
      <c r="F16" s="25"/>
      <c r="G16" s="10"/>
      <c r="H16" s="10">
        <f>SUM(H7:H15)</f>
        <v>2895.17</v>
      </c>
      <c r="I16" s="10"/>
      <c r="J16" s="10"/>
    </row>
    <row r="17" spans="1:10" ht="45.75" customHeight="1">
      <c r="A17" s="31" t="s">
        <v>141</v>
      </c>
      <c r="B17" s="32"/>
      <c r="C17" s="33" t="s">
        <v>150</v>
      </c>
      <c r="D17" s="10">
        <v>210.26</v>
      </c>
      <c r="E17" s="10">
        <v>302</v>
      </c>
      <c r="F17" s="25"/>
      <c r="G17" s="10" t="s">
        <v>136</v>
      </c>
      <c r="H17" s="30"/>
      <c r="I17" s="10">
        <v>210.26</v>
      </c>
      <c r="J17" s="10"/>
    </row>
    <row r="18" spans="1:10" ht="45.75" customHeight="1">
      <c r="A18" s="70"/>
      <c r="B18" s="68"/>
      <c r="C18" s="64" t="s">
        <v>149</v>
      </c>
      <c r="D18" s="63"/>
      <c r="E18" s="63"/>
      <c r="F18" s="35" t="s">
        <v>86</v>
      </c>
      <c r="G18" s="34" t="s">
        <v>106</v>
      </c>
      <c r="H18" s="30"/>
      <c r="I18" s="36">
        <v>4.76</v>
      </c>
      <c r="J18" s="34"/>
    </row>
    <row r="19" spans="1:10" ht="45.75" customHeight="1">
      <c r="A19" s="70"/>
      <c r="B19" s="68"/>
      <c r="C19" s="64"/>
      <c r="D19" s="64"/>
      <c r="E19" s="64"/>
      <c r="F19" s="25" t="s">
        <v>107</v>
      </c>
      <c r="G19" s="10" t="s">
        <v>108</v>
      </c>
      <c r="H19" s="30"/>
      <c r="I19" s="49">
        <v>2.26</v>
      </c>
      <c r="J19" s="10"/>
    </row>
    <row r="20" spans="1:10" ht="45.75" customHeight="1">
      <c r="A20" s="70"/>
      <c r="B20" s="68"/>
      <c r="C20" s="64"/>
      <c r="D20" s="64"/>
      <c r="E20" s="64"/>
      <c r="F20" s="25" t="s">
        <v>109</v>
      </c>
      <c r="G20" s="10" t="s">
        <v>110</v>
      </c>
      <c r="H20" s="30"/>
      <c r="I20" s="30">
        <v>9.29</v>
      </c>
      <c r="J20" s="10"/>
    </row>
    <row r="21" spans="1:10" ht="45.75" customHeight="1">
      <c r="A21" s="70"/>
      <c r="B21" s="68"/>
      <c r="C21" s="64"/>
      <c r="D21" s="64"/>
      <c r="E21" s="64"/>
      <c r="F21" s="25" t="s">
        <v>111</v>
      </c>
      <c r="G21" s="10" t="s">
        <v>112</v>
      </c>
      <c r="H21" s="30"/>
      <c r="I21" s="30">
        <v>10.19</v>
      </c>
      <c r="J21" s="10"/>
    </row>
    <row r="22" spans="1:10" ht="45.75" customHeight="1">
      <c r="A22" s="70"/>
      <c r="B22" s="68"/>
      <c r="C22" s="64"/>
      <c r="D22" s="64"/>
      <c r="E22" s="64"/>
      <c r="F22" s="25" t="s">
        <v>97</v>
      </c>
      <c r="G22" s="10" t="s">
        <v>113</v>
      </c>
      <c r="H22" s="30"/>
      <c r="I22" s="30">
        <v>2.69</v>
      </c>
      <c r="J22" s="10"/>
    </row>
    <row r="23" spans="1:10" ht="45.75" customHeight="1">
      <c r="A23" s="70"/>
      <c r="B23" s="68"/>
      <c r="C23" s="64"/>
      <c r="D23" s="64"/>
      <c r="E23" s="64"/>
      <c r="F23" s="25" t="s">
        <v>114</v>
      </c>
      <c r="G23" s="10" t="s">
        <v>115</v>
      </c>
      <c r="H23" s="30"/>
      <c r="I23" s="30">
        <v>48.45</v>
      </c>
      <c r="J23" s="10"/>
    </row>
    <row r="24" spans="1:10" ht="45.75" customHeight="1">
      <c r="A24" s="70"/>
      <c r="B24" s="68"/>
      <c r="C24" s="64"/>
      <c r="D24" s="64"/>
      <c r="E24" s="64"/>
      <c r="F24" s="25" t="s">
        <v>117</v>
      </c>
      <c r="G24" s="10" t="s">
        <v>116</v>
      </c>
      <c r="H24" s="30"/>
      <c r="I24" s="30">
        <v>1.13</v>
      </c>
      <c r="J24" s="10"/>
    </row>
    <row r="25" spans="1:10" ht="45.75" customHeight="1">
      <c r="A25" s="70"/>
      <c r="B25" s="68"/>
      <c r="C25" s="64"/>
      <c r="D25" s="64"/>
      <c r="E25" s="64"/>
      <c r="F25" s="25" t="s">
        <v>164</v>
      </c>
      <c r="G25" s="10" t="s">
        <v>165</v>
      </c>
      <c r="H25" s="30"/>
      <c r="I25" s="30">
        <v>2</v>
      </c>
      <c r="J25" s="10"/>
    </row>
    <row r="26" spans="1:10" ht="45.75" customHeight="1">
      <c r="A26" s="70"/>
      <c r="B26" s="68"/>
      <c r="C26" s="64"/>
      <c r="D26" s="64"/>
      <c r="E26" s="64"/>
      <c r="F26" s="25" t="s">
        <v>118</v>
      </c>
      <c r="G26" s="10" t="s">
        <v>119</v>
      </c>
      <c r="H26" s="30"/>
      <c r="I26" s="30">
        <v>18.28</v>
      </c>
      <c r="J26" s="10"/>
    </row>
    <row r="27" spans="1:10" ht="45.75" customHeight="1">
      <c r="A27" s="70"/>
      <c r="B27" s="68"/>
      <c r="C27" s="64"/>
      <c r="D27" s="64"/>
      <c r="E27" s="64"/>
      <c r="F27" s="25" t="s">
        <v>120</v>
      </c>
      <c r="G27" s="10" t="s">
        <v>121</v>
      </c>
      <c r="H27" s="30"/>
      <c r="I27" s="30">
        <v>41.02</v>
      </c>
      <c r="J27" s="10"/>
    </row>
    <row r="28" spans="1:10" ht="45.75" customHeight="1">
      <c r="A28" s="70"/>
      <c r="B28" s="68"/>
      <c r="C28" s="64"/>
      <c r="D28" s="64"/>
      <c r="E28" s="64"/>
      <c r="F28" s="27">
        <v>29</v>
      </c>
      <c r="G28" s="10" t="s">
        <v>122</v>
      </c>
      <c r="H28" s="30"/>
      <c r="I28" s="30">
        <v>1.22</v>
      </c>
      <c r="J28" s="10"/>
    </row>
    <row r="29" spans="1:10" ht="45.75" customHeight="1">
      <c r="A29" s="70"/>
      <c r="B29" s="68"/>
      <c r="C29" s="64"/>
      <c r="D29" s="64"/>
      <c r="E29" s="64"/>
      <c r="F29" s="27">
        <v>31</v>
      </c>
      <c r="G29" s="10" t="s">
        <v>123</v>
      </c>
      <c r="H29" s="30"/>
      <c r="I29" s="30">
        <v>68.4</v>
      </c>
      <c r="J29" s="10"/>
    </row>
    <row r="30" spans="1:10" ht="45.75" customHeight="1">
      <c r="A30" s="71"/>
      <c r="B30" s="69"/>
      <c r="C30" s="65"/>
      <c r="D30" s="65"/>
      <c r="E30" s="65"/>
      <c r="F30" s="27">
        <v>99</v>
      </c>
      <c r="G30" s="10" t="s">
        <v>124</v>
      </c>
      <c r="H30" s="30"/>
      <c r="I30" s="30">
        <v>0.57</v>
      </c>
      <c r="J30" s="10"/>
    </row>
    <row r="31" spans="1:10" ht="45.75" customHeight="1">
      <c r="A31" s="51"/>
      <c r="B31" s="50"/>
      <c r="C31" s="34"/>
      <c r="D31" s="34"/>
      <c r="E31" s="34"/>
      <c r="F31" s="27"/>
      <c r="G31" s="10"/>
      <c r="H31" s="30"/>
      <c r="I31" s="30"/>
      <c r="J31" s="10"/>
    </row>
    <row r="32" spans="1:10" ht="45.75" customHeight="1">
      <c r="A32" s="31" t="s">
        <v>142</v>
      </c>
      <c r="B32" s="32"/>
      <c r="C32" s="33" t="s">
        <v>151</v>
      </c>
      <c r="D32" s="37">
        <v>83.59</v>
      </c>
      <c r="E32" s="10">
        <v>303</v>
      </c>
      <c r="F32" s="27"/>
      <c r="G32" s="10" t="s">
        <v>137</v>
      </c>
      <c r="H32" s="37">
        <v>83.59</v>
      </c>
      <c r="I32" s="10"/>
      <c r="J32" s="10"/>
    </row>
    <row r="33" spans="1:10" ht="45.75" customHeight="1">
      <c r="A33" s="6"/>
      <c r="B33" s="10" t="s">
        <v>5</v>
      </c>
      <c r="C33" s="10"/>
      <c r="D33" s="10">
        <f>SUM(D6:D32)</f>
        <v>3189.0200000000004</v>
      </c>
      <c r="E33" s="10"/>
      <c r="F33" s="10"/>
      <c r="G33" s="10"/>
      <c r="H33" s="10">
        <f>H6+H32</f>
        <v>2978.76</v>
      </c>
      <c r="I33" s="10">
        <v>210.26</v>
      </c>
      <c r="J33" s="10"/>
    </row>
  </sheetData>
  <sheetProtection/>
  <mergeCells count="21">
    <mergeCell ref="A1:J1"/>
    <mergeCell ref="H4:H5"/>
    <mergeCell ref="I4:I5"/>
    <mergeCell ref="D4:D5"/>
    <mergeCell ref="G4:G5"/>
    <mergeCell ref="C18:C30"/>
    <mergeCell ref="E3:I3"/>
    <mergeCell ref="C4:C5"/>
    <mergeCell ref="E4:F4"/>
    <mergeCell ref="A4:B4"/>
    <mergeCell ref="E7:E15"/>
    <mergeCell ref="D18:D30"/>
    <mergeCell ref="J3:J4"/>
    <mergeCell ref="A3:D3"/>
    <mergeCell ref="E18:E30"/>
    <mergeCell ref="C7:C15"/>
    <mergeCell ref="B18:B30"/>
    <mergeCell ref="D7:D15"/>
    <mergeCell ref="A18:A30"/>
    <mergeCell ref="A7:A15"/>
    <mergeCell ref="B7:B15"/>
  </mergeCells>
  <printOptions/>
  <pageMargins left="0.11811023622047245" right="0.11811023622047245" top="0.7480314960629921" bottom="0.7480314960629921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6" sqref="M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61" t="s">
        <v>66</v>
      </c>
      <c r="R2" s="61"/>
    </row>
    <row r="3" spans="1:18" ht="48.75" customHeight="1">
      <c r="A3" s="82" t="s">
        <v>76</v>
      </c>
      <c r="B3" s="82"/>
      <c r="C3" s="82"/>
      <c r="D3" s="82"/>
      <c r="E3" s="82"/>
      <c r="F3" s="82"/>
      <c r="G3" s="82" t="s">
        <v>79</v>
      </c>
      <c r="H3" s="82"/>
      <c r="I3" s="82"/>
      <c r="J3" s="82"/>
      <c r="K3" s="82"/>
      <c r="L3" s="82"/>
      <c r="M3" s="82" t="s">
        <v>77</v>
      </c>
      <c r="N3" s="82"/>
      <c r="O3" s="82"/>
      <c r="P3" s="82"/>
      <c r="Q3" s="82"/>
      <c r="R3" s="82"/>
    </row>
    <row r="4" spans="1:18" ht="48.75" customHeight="1">
      <c r="A4" s="80" t="s">
        <v>5</v>
      </c>
      <c r="B4" s="81" t="s">
        <v>28</v>
      </c>
      <c r="C4" s="80" t="s">
        <v>29</v>
      </c>
      <c r="D4" s="80"/>
      <c r="E4" s="80"/>
      <c r="F4" s="81" t="s">
        <v>30</v>
      </c>
      <c r="G4" s="80" t="s">
        <v>5</v>
      </c>
      <c r="H4" s="81" t="s">
        <v>78</v>
      </c>
      <c r="I4" s="80" t="s">
        <v>29</v>
      </c>
      <c r="J4" s="80"/>
      <c r="K4" s="80"/>
      <c r="L4" s="81" t="s">
        <v>30</v>
      </c>
      <c r="M4" s="80" t="s">
        <v>5</v>
      </c>
      <c r="N4" s="81" t="s">
        <v>28</v>
      </c>
      <c r="O4" s="80" t="s">
        <v>29</v>
      </c>
      <c r="P4" s="80"/>
      <c r="Q4" s="80"/>
      <c r="R4" s="81" t="s">
        <v>30</v>
      </c>
    </row>
    <row r="5" spans="1:18" ht="52.5" customHeight="1">
      <c r="A5" s="80"/>
      <c r="B5" s="81"/>
      <c r="C5" s="8" t="s">
        <v>23</v>
      </c>
      <c r="D5" s="8" t="s">
        <v>31</v>
      </c>
      <c r="E5" s="8" t="s">
        <v>32</v>
      </c>
      <c r="F5" s="81"/>
      <c r="G5" s="80"/>
      <c r="H5" s="81"/>
      <c r="I5" s="8" t="s">
        <v>23</v>
      </c>
      <c r="J5" s="8" t="s">
        <v>31</v>
      </c>
      <c r="K5" s="8" t="s">
        <v>32</v>
      </c>
      <c r="L5" s="81"/>
      <c r="M5" s="80"/>
      <c r="N5" s="81"/>
      <c r="O5" s="8" t="s">
        <v>23</v>
      </c>
      <c r="P5" s="8" t="s">
        <v>31</v>
      </c>
      <c r="Q5" s="8" t="s">
        <v>32</v>
      </c>
      <c r="R5" s="81"/>
    </row>
    <row r="6" spans="1:18" ht="43.5" customHeight="1">
      <c r="A6" s="5">
        <v>117.56</v>
      </c>
      <c r="B6" s="5"/>
      <c r="C6" s="5">
        <v>95.54</v>
      </c>
      <c r="D6" s="5"/>
      <c r="E6" s="5">
        <v>95.54</v>
      </c>
      <c r="F6" s="5">
        <v>22.02</v>
      </c>
      <c r="G6" s="5">
        <v>132.16</v>
      </c>
      <c r="H6" s="5"/>
      <c r="I6" s="5">
        <v>112.95</v>
      </c>
      <c r="J6" s="5">
        <v>17.98</v>
      </c>
      <c r="K6" s="5">
        <v>94.97</v>
      </c>
      <c r="L6" s="5">
        <v>19.21</v>
      </c>
      <c r="M6" s="30">
        <v>86.68</v>
      </c>
      <c r="N6" s="5"/>
      <c r="O6" s="5">
        <v>68.4</v>
      </c>
      <c r="P6" s="5"/>
      <c r="Q6" s="5">
        <v>68.4</v>
      </c>
      <c r="R6" s="30">
        <v>18.28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0" t="s">
        <v>75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79" t="s">
        <v>80</v>
      </c>
      <c r="B12" s="79"/>
      <c r="C12" s="79"/>
      <c r="D12" s="79"/>
      <c r="E12" s="79"/>
      <c r="F12" s="79"/>
      <c r="G12" s="79" t="s">
        <v>152</v>
      </c>
      <c r="H12" s="79"/>
      <c r="I12" s="79"/>
      <c r="J12" s="79"/>
      <c r="K12" s="79"/>
      <c r="L12" s="79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A23" sqref="A23:F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3" t="s">
        <v>33</v>
      </c>
      <c r="B1" s="83"/>
      <c r="C1" s="83"/>
      <c r="D1" s="83"/>
      <c r="E1" s="83"/>
      <c r="F1" s="83"/>
    </row>
    <row r="2" spans="1:6" ht="21" customHeight="1">
      <c r="A2" s="4" t="s">
        <v>67</v>
      </c>
      <c r="E2" s="61" t="s">
        <v>68</v>
      </c>
      <c r="F2" s="61"/>
    </row>
    <row r="3" spans="1:6" ht="40.5" customHeight="1">
      <c r="A3" s="85" t="s">
        <v>21</v>
      </c>
      <c r="B3" s="85" t="s">
        <v>34</v>
      </c>
      <c r="C3" s="85" t="s">
        <v>35</v>
      </c>
      <c r="D3" s="85" t="s">
        <v>36</v>
      </c>
      <c r="E3" s="85"/>
      <c r="F3" s="85"/>
    </row>
    <row r="4" spans="1:6" ht="31.5" customHeight="1">
      <c r="A4" s="85"/>
      <c r="B4" s="85"/>
      <c r="C4" s="85"/>
      <c r="D4" s="21" t="s">
        <v>5</v>
      </c>
      <c r="E4" s="21" t="s">
        <v>24</v>
      </c>
      <c r="F4" s="21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0" t="s">
        <v>5</v>
      </c>
      <c r="B20" s="80"/>
      <c r="C20" s="5"/>
      <c r="D20" s="5"/>
      <c r="E20" s="5"/>
      <c r="F20" s="5"/>
    </row>
    <row r="21" spans="1:6" ht="18.75">
      <c r="A21" s="79" t="s">
        <v>73</v>
      </c>
      <c r="B21" s="79"/>
      <c r="C21" s="79"/>
      <c r="D21" s="79"/>
      <c r="E21" s="79"/>
      <c r="F21" s="79"/>
    </row>
    <row r="22" spans="1:6" ht="18.75">
      <c r="A22" s="79" t="s">
        <v>81</v>
      </c>
      <c r="B22" s="79"/>
      <c r="C22" s="79"/>
      <c r="D22" s="79"/>
      <c r="E22" s="79"/>
      <c r="F22" s="79"/>
    </row>
    <row r="23" spans="1:6" ht="13.5">
      <c r="A23" s="84" t="s">
        <v>100</v>
      </c>
      <c r="B23" s="84"/>
      <c r="C23" s="84"/>
      <c r="D23" s="84"/>
      <c r="E23" s="84"/>
      <c r="F23" s="84"/>
    </row>
  </sheetData>
  <sheetProtection/>
  <mergeCells count="10">
    <mergeCell ref="A23:F23"/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3" t="s">
        <v>82</v>
      </c>
      <c r="B1" s="83"/>
      <c r="C1" s="83"/>
      <c r="D1" s="83"/>
    </row>
    <row r="2" spans="1:4" ht="21" customHeight="1">
      <c r="A2" s="2"/>
      <c r="D2" s="22" t="s">
        <v>69</v>
      </c>
    </row>
    <row r="3" spans="1:4" ht="27.75" customHeight="1">
      <c r="A3" s="66" t="s">
        <v>1</v>
      </c>
      <c r="B3" s="66"/>
      <c r="C3" s="66" t="s">
        <v>2</v>
      </c>
      <c r="D3" s="6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48">
        <v>3643.42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7" ht="27.75" customHeight="1">
      <c r="A7" s="11" t="s">
        <v>42</v>
      </c>
      <c r="B7" s="10"/>
      <c r="C7" s="11" t="s">
        <v>43</v>
      </c>
      <c r="D7" s="10"/>
      <c r="E7" s="14"/>
      <c r="F7" s="14"/>
      <c r="G7" s="14"/>
    </row>
    <row r="8" spans="1:7" ht="27.75" customHeight="1">
      <c r="A8" s="11" t="s">
        <v>44</v>
      </c>
      <c r="B8" s="10"/>
      <c r="C8" s="11" t="s">
        <v>153</v>
      </c>
      <c r="D8" s="10"/>
      <c r="E8" s="14"/>
      <c r="F8" s="14"/>
      <c r="G8" s="14"/>
    </row>
    <row r="9" spans="1:7" ht="27.75" customHeight="1">
      <c r="A9" s="11" t="s">
        <v>45</v>
      </c>
      <c r="B9" s="10"/>
      <c r="C9" s="16" t="s">
        <v>154</v>
      </c>
      <c r="D9" s="10">
        <v>3107.58</v>
      </c>
      <c r="E9" s="38"/>
      <c r="F9" s="14"/>
      <c r="G9" s="14"/>
    </row>
    <row r="10" spans="1:7" ht="27.75" customHeight="1">
      <c r="A10" s="10"/>
      <c r="B10" s="10"/>
      <c r="C10" s="16" t="s">
        <v>155</v>
      </c>
      <c r="D10" s="10">
        <v>390.1</v>
      </c>
      <c r="E10" s="38"/>
      <c r="F10" s="14"/>
      <c r="G10" s="14"/>
    </row>
    <row r="11" spans="1:7" ht="27.75" customHeight="1">
      <c r="A11" s="10"/>
      <c r="B11" s="10"/>
      <c r="C11" s="16" t="s">
        <v>156</v>
      </c>
      <c r="D11" s="10">
        <v>145.74</v>
      </c>
      <c r="E11" s="38"/>
      <c r="F11" s="14"/>
      <c r="G11" s="14"/>
    </row>
    <row r="12" spans="1:7" ht="27.75" customHeight="1">
      <c r="A12" s="10"/>
      <c r="B12" s="10"/>
      <c r="C12" s="11" t="s">
        <v>15</v>
      </c>
      <c r="D12" s="10"/>
      <c r="E12" s="14"/>
      <c r="F12" s="14"/>
      <c r="G12" s="14"/>
    </row>
    <row r="13" spans="1:7" ht="27.75" customHeight="1">
      <c r="A13" s="10" t="s">
        <v>46</v>
      </c>
      <c r="B13" s="10">
        <v>3643.42</v>
      </c>
      <c r="C13" s="10" t="s">
        <v>47</v>
      </c>
      <c r="D13" s="10">
        <f>SUM(D9:D12)</f>
        <v>3643.42</v>
      </c>
      <c r="E13" s="14"/>
      <c r="F13" s="14"/>
      <c r="G13" s="14"/>
    </row>
    <row r="14" spans="1:4" ht="27.75" customHeight="1">
      <c r="A14" s="11" t="s">
        <v>48</v>
      </c>
      <c r="B14" s="10"/>
      <c r="C14" s="10"/>
      <c r="D14" s="10"/>
    </row>
    <row r="15" spans="1:4" ht="27.75" customHeight="1">
      <c r="A15" s="11" t="s">
        <v>49</v>
      </c>
      <c r="B15" s="11"/>
      <c r="C15" s="11" t="s">
        <v>50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17</v>
      </c>
      <c r="B17" s="10">
        <v>3643.42</v>
      </c>
      <c r="C17" s="10" t="s">
        <v>18</v>
      </c>
      <c r="D17" s="10">
        <f>SUM(D13:D16)</f>
        <v>3643.42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5" sqref="C5:E5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7" t="s">
        <v>37</v>
      </c>
      <c r="K2" s="86" t="s">
        <v>66</v>
      </c>
      <c r="L2" s="86"/>
    </row>
    <row r="3" spans="1:12" ht="41.25" customHeight="1">
      <c r="A3" s="81" t="s">
        <v>52</v>
      </c>
      <c r="B3" s="81"/>
      <c r="C3" s="8" t="s">
        <v>5</v>
      </c>
      <c r="D3" s="8" t="s">
        <v>49</v>
      </c>
      <c r="E3" s="8" t="s">
        <v>53</v>
      </c>
      <c r="F3" s="8" t="s">
        <v>70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48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39" customFormat="1" ht="23.25" customHeight="1">
      <c r="A5" s="9">
        <v>207</v>
      </c>
      <c r="B5" s="9" t="s">
        <v>143</v>
      </c>
      <c r="C5" s="9">
        <v>3643.42</v>
      </c>
      <c r="D5" s="9">
        <v>3252.82</v>
      </c>
      <c r="E5" s="9">
        <v>390.59999999999997</v>
      </c>
      <c r="F5" s="9"/>
      <c r="G5" s="9"/>
      <c r="H5" s="9"/>
      <c r="I5" s="37"/>
      <c r="J5" s="37"/>
      <c r="K5" s="37"/>
      <c r="L5" s="37"/>
    </row>
    <row r="6" spans="1:12" s="39" customFormat="1" ht="23.25" customHeight="1">
      <c r="A6" s="9">
        <v>2070101</v>
      </c>
      <c r="B6" s="40" t="s">
        <v>157</v>
      </c>
      <c r="C6" s="9">
        <v>859.55</v>
      </c>
      <c r="D6" s="9">
        <v>826.15</v>
      </c>
      <c r="E6" s="9">
        <v>33.4</v>
      </c>
      <c r="F6" s="9"/>
      <c r="G6" s="9"/>
      <c r="H6" s="9"/>
      <c r="I6" s="37"/>
      <c r="J6" s="37"/>
      <c r="K6" s="37"/>
      <c r="L6" s="37"/>
    </row>
    <row r="7" spans="1:12" s="39" customFormat="1" ht="23.25" customHeight="1">
      <c r="A7" s="9">
        <v>2070104</v>
      </c>
      <c r="B7" s="40" t="s">
        <v>158</v>
      </c>
      <c r="C7" s="9">
        <v>141.2</v>
      </c>
      <c r="D7" s="9">
        <v>110.1</v>
      </c>
      <c r="E7" s="9">
        <v>31.1</v>
      </c>
      <c r="F7" s="9"/>
      <c r="G7" s="9"/>
      <c r="H7" s="9"/>
      <c r="I7" s="37"/>
      <c r="J7" s="37"/>
      <c r="K7" s="37"/>
      <c r="L7" s="37"/>
    </row>
    <row r="8" spans="1:12" s="39" customFormat="1" ht="23.25" customHeight="1">
      <c r="A8" s="9">
        <v>2070406</v>
      </c>
      <c r="B8" s="40" t="s">
        <v>159</v>
      </c>
      <c r="C8" s="9">
        <v>128.48</v>
      </c>
      <c r="D8" s="9">
        <v>123.58</v>
      </c>
      <c r="E8" s="9">
        <v>4.9</v>
      </c>
      <c r="F8" s="9"/>
      <c r="G8" s="9"/>
      <c r="H8" s="9"/>
      <c r="I8" s="37"/>
      <c r="J8" s="37"/>
      <c r="K8" s="37"/>
      <c r="L8" s="37"/>
    </row>
    <row r="9" spans="1:12" s="39" customFormat="1" ht="23.25" customHeight="1">
      <c r="A9" s="9">
        <v>2070107</v>
      </c>
      <c r="B9" s="40" t="s">
        <v>160</v>
      </c>
      <c r="C9" s="9">
        <v>531.69</v>
      </c>
      <c r="D9" s="9">
        <v>531.69</v>
      </c>
      <c r="E9" s="9"/>
      <c r="F9" s="9"/>
      <c r="G9" s="9"/>
      <c r="H9" s="9"/>
      <c r="I9" s="37"/>
      <c r="J9" s="37"/>
      <c r="K9" s="37"/>
      <c r="L9" s="37"/>
    </row>
    <row r="10" spans="1:12" s="39" customFormat="1" ht="23.25" customHeight="1">
      <c r="A10" s="9">
        <v>2070405</v>
      </c>
      <c r="B10" s="40" t="s">
        <v>161</v>
      </c>
      <c r="C10" s="9">
        <v>1685</v>
      </c>
      <c r="D10" s="9">
        <v>1382</v>
      </c>
      <c r="E10" s="9">
        <v>303</v>
      </c>
      <c r="F10" s="9"/>
      <c r="G10" s="9"/>
      <c r="H10" s="9"/>
      <c r="I10" s="37"/>
      <c r="J10" s="37"/>
      <c r="K10" s="37"/>
      <c r="L10" s="37"/>
    </row>
    <row r="11" spans="1:12" s="39" customFormat="1" ht="23.25" customHeight="1">
      <c r="A11" s="9">
        <v>2070109</v>
      </c>
      <c r="B11" s="40" t="s">
        <v>162</v>
      </c>
      <c r="C11" s="9">
        <v>297.5</v>
      </c>
      <c r="D11" s="9">
        <v>279.3</v>
      </c>
      <c r="E11" s="9">
        <v>18.2</v>
      </c>
      <c r="F11" s="9"/>
      <c r="G11" s="9"/>
      <c r="H11" s="9"/>
      <c r="I11" s="37"/>
      <c r="J11" s="37"/>
      <c r="K11" s="37"/>
      <c r="L11" s="37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0" t="s">
        <v>59</v>
      </c>
      <c r="B14" s="80"/>
      <c r="C14" s="5">
        <f>C6+C7+C8+C9+C11+C10</f>
        <v>3643.42</v>
      </c>
      <c r="D14" s="5">
        <f>D6+D7+D8+D9+D11+D10</f>
        <v>3252.8199999999997</v>
      </c>
      <c r="E14" s="5">
        <f>E6+E7+E8+E9+E11+E10</f>
        <v>390.6</v>
      </c>
      <c r="F14" s="5"/>
      <c r="G14" s="5"/>
      <c r="H14" s="5"/>
      <c r="I14" s="5"/>
      <c r="J14" s="5"/>
      <c r="K14" s="5"/>
      <c r="L14" s="5"/>
    </row>
    <row r="15" spans="1:6" ht="27.75" customHeight="1">
      <c r="A15" s="87" t="s">
        <v>73</v>
      </c>
      <c r="B15" s="87"/>
      <c r="C15" s="87"/>
      <c r="D15" s="87"/>
      <c r="E15" s="87"/>
      <c r="F15" s="87"/>
    </row>
    <row r="16" spans="1:6" ht="27.75" customHeight="1">
      <c r="A16" s="79" t="s">
        <v>74</v>
      </c>
      <c r="B16" s="79"/>
      <c r="C16" s="79"/>
      <c r="D16" s="79"/>
      <c r="E16" s="79"/>
      <c r="F16" s="79"/>
    </row>
  </sheetData>
  <sheetProtection/>
  <mergeCells count="6">
    <mergeCell ref="A16:F16"/>
    <mergeCell ref="A1:L1"/>
    <mergeCell ref="A3:B3"/>
    <mergeCell ref="A14:B14"/>
    <mergeCell ref="K2:L2"/>
    <mergeCell ref="A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2.7109375" style="39" customWidth="1"/>
    <col min="2" max="2" width="19.00390625" style="39" customWidth="1"/>
    <col min="3" max="6" width="14.8515625" style="39" customWidth="1"/>
    <col min="7" max="7" width="17.421875" style="39" customWidth="1"/>
    <col min="8" max="8" width="14.8515625" style="39" customWidth="1"/>
    <col min="9" max="16384" width="9.00390625" style="39" customWidth="1"/>
  </cols>
  <sheetData>
    <row r="1" spans="1:8" ht="27" customHeight="1">
      <c r="A1" s="90" t="s">
        <v>60</v>
      </c>
      <c r="B1" s="90"/>
      <c r="C1" s="90"/>
      <c r="D1" s="90"/>
      <c r="E1" s="90"/>
      <c r="F1" s="90"/>
      <c r="G1" s="90"/>
      <c r="H1" s="90"/>
    </row>
    <row r="2" spans="1:8" ht="20.25" customHeight="1">
      <c r="A2" s="41"/>
      <c r="B2" s="42"/>
      <c r="C2" s="42"/>
      <c r="D2" s="42"/>
      <c r="E2" s="42"/>
      <c r="F2" s="42"/>
      <c r="G2" s="86" t="s">
        <v>68</v>
      </c>
      <c r="H2" s="86"/>
    </row>
    <row r="3" spans="1:8" ht="30.75" customHeight="1">
      <c r="A3" s="81" t="s">
        <v>52</v>
      </c>
      <c r="B3" s="81"/>
      <c r="C3" s="8" t="s">
        <v>5</v>
      </c>
      <c r="D3" s="8" t="s">
        <v>24</v>
      </c>
      <c r="E3" s="8" t="s">
        <v>25</v>
      </c>
      <c r="F3" s="8" t="s">
        <v>61</v>
      </c>
      <c r="G3" s="8" t="s">
        <v>62</v>
      </c>
      <c r="H3" s="8" t="s">
        <v>71</v>
      </c>
    </row>
    <row r="4" spans="1:8" ht="23.25" customHeight="1">
      <c r="A4" s="9" t="s">
        <v>21</v>
      </c>
      <c r="B4" s="9" t="s">
        <v>22</v>
      </c>
      <c r="C4" s="9"/>
      <c r="D4" s="9"/>
      <c r="E4" s="9"/>
      <c r="F4" s="9"/>
      <c r="G4" s="9"/>
      <c r="H4" s="9"/>
    </row>
    <row r="5" spans="1:8" ht="23.25" customHeight="1">
      <c r="A5" s="9">
        <v>207</v>
      </c>
      <c r="B5" s="9" t="s">
        <v>143</v>
      </c>
      <c r="C5" s="9">
        <v>3643.42</v>
      </c>
      <c r="D5" s="9">
        <v>3252.82</v>
      </c>
      <c r="E5" s="9">
        <v>390.59999999999997</v>
      </c>
      <c r="F5" s="9"/>
      <c r="G5" s="9"/>
      <c r="H5" s="9"/>
    </row>
    <row r="6" spans="1:8" ht="23.25" customHeight="1">
      <c r="A6" s="9">
        <v>2070101</v>
      </c>
      <c r="B6" s="40" t="s">
        <v>157</v>
      </c>
      <c r="C6" s="9">
        <v>859.55</v>
      </c>
      <c r="D6" s="9">
        <v>826.15</v>
      </c>
      <c r="E6" s="9">
        <v>33.4</v>
      </c>
      <c r="F6" s="9"/>
      <c r="G6" s="9"/>
      <c r="H6" s="9"/>
    </row>
    <row r="7" spans="1:8" ht="23.25" customHeight="1">
      <c r="A7" s="9">
        <v>2070104</v>
      </c>
      <c r="B7" s="40" t="s">
        <v>158</v>
      </c>
      <c r="C7" s="9">
        <v>141.2</v>
      </c>
      <c r="D7" s="9">
        <v>110.1</v>
      </c>
      <c r="E7" s="9">
        <v>31.1</v>
      </c>
      <c r="F7" s="9"/>
      <c r="G7" s="9"/>
      <c r="H7" s="9"/>
    </row>
    <row r="8" spans="1:8" ht="23.25" customHeight="1">
      <c r="A8" s="9">
        <v>2070406</v>
      </c>
      <c r="B8" s="40" t="s">
        <v>159</v>
      </c>
      <c r="C8" s="9">
        <v>128.48</v>
      </c>
      <c r="D8" s="9">
        <v>123.58</v>
      </c>
      <c r="E8" s="9">
        <v>4.9</v>
      </c>
      <c r="F8" s="9"/>
      <c r="G8" s="9"/>
      <c r="H8" s="9"/>
    </row>
    <row r="9" spans="1:8" ht="23.25" customHeight="1">
      <c r="A9" s="9">
        <v>2070107</v>
      </c>
      <c r="B9" s="40" t="s">
        <v>160</v>
      </c>
      <c r="C9" s="9">
        <v>531.69</v>
      </c>
      <c r="D9" s="9">
        <v>531.69</v>
      </c>
      <c r="E9" s="9"/>
      <c r="F9" s="9"/>
      <c r="G9" s="9"/>
      <c r="H9" s="9"/>
    </row>
    <row r="10" spans="1:8" ht="23.25" customHeight="1">
      <c r="A10" s="9">
        <v>2070405</v>
      </c>
      <c r="B10" s="40" t="s">
        <v>161</v>
      </c>
      <c r="C10" s="9">
        <v>1685</v>
      </c>
      <c r="D10" s="9">
        <v>1382</v>
      </c>
      <c r="E10" s="9">
        <v>303</v>
      </c>
      <c r="F10" s="9"/>
      <c r="G10" s="9"/>
      <c r="H10" s="9"/>
    </row>
    <row r="11" spans="1:8" ht="23.25" customHeight="1">
      <c r="A11" s="9">
        <v>2070109</v>
      </c>
      <c r="B11" s="40" t="s">
        <v>162</v>
      </c>
      <c r="C11" s="9">
        <v>297.5</v>
      </c>
      <c r="D11" s="9">
        <v>279.3</v>
      </c>
      <c r="E11" s="9">
        <v>18.2</v>
      </c>
      <c r="F11" s="9"/>
      <c r="G11" s="9"/>
      <c r="H11" s="9"/>
    </row>
    <row r="12" spans="1:8" ht="23.25" customHeight="1">
      <c r="A12" s="9"/>
      <c r="B12" s="9"/>
      <c r="C12" s="9"/>
      <c r="D12" s="9"/>
      <c r="E12" s="9"/>
      <c r="F12" s="9"/>
      <c r="G12" s="9"/>
      <c r="H12" s="9"/>
    </row>
    <row r="13" spans="1:8" ht="23.25" customHeight="1">
      <c r="A13" s="9"/>
      <c r="B13" s="9"/>
      <c r="C13" s="9"/>
      <c r="D13" s="9"/>
      <c r="E13" s="9"/>
      <c r="F13" s="9"/>
      <c r="G13" s="9"/>
      <c r="H13" s="9"/>
    </row>
    <row r="14" spans="1:8" ht="23.25" customHeight="1">
      <c r="A14" s="9"/>
      <c r="B14" s="9"/>
      <c r="C14" s="9"/>
      <c r="D14" s="9"/>
      <c r="E14" s="9"/>
      <c r="F14" s="9"/>
      <c r="G14" s="9"/>
      <c r="H14" s="9"/>
    </row>
    <row r="15" spans="1:8" ht="23.25" customHeight="1">
      <c r="A15" s="9"/>
      <c r="B15" s="9"/>
      <c r="C15" s="9"/>
      <c r="D15" s="9"/>
      <c r="E15" s="9"/>
      <c r="F15" s="9"/>
      <c r="G15" s="9"/>
      <c r="H15" s="9"/>
    </row>
    <row r="16" spans="1:8" ht="23.25" customHeight="1">
      <c r="A16" s="88" t="s">
        <v>59</v>
      </c>
      <c r="B16" s="89"/>
      <c r="C16" s="9">
        <f>SUM(C6:C15)</f>
        <v>3643.42</v>
      </c>
      <c r="D16" s="9">
        <f>SUM(D6:D15)</f>
        <v>3252.82</v>
      </c>
      <c r="E16" s="9">
        <f>SUM(E6:E15)</f>
        <v>390.59999999999997</v>
      </c>
      <c r="F16" s="9"/>
      <c r="G16" s="9"/>
      <c r="H16" s="9"/>
    </row>
  </sheetData>
  <sheetProtection/>
  <mergeCells count="4">
    <mergeCell ref="A3:B3"/>
    <mergeCell ref="A16:B16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2018-03-14T04:28:13Z</cp:lastPrinted>
  <dcterms:created xsi:type="dcterms:W3CDTF">2006-09-13T11:21:51Z</dcterms:created>
  <dcterms:modified xsi:type="dcterms:W3CDTF">2019-03-30T10:36:34Z</dcterms:modified>
  <cp:category/>
  <cp:version/>
  <cp:contentType/>
  <cp:contentStatus/>
</cp:coreProperties>
</file>